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Vice President for Academic Affairs\Trainee Affairs Department\Shared Documents between the TA Sections\Open data\"/>
    </mc:Choice>
  </mc:AlternateContent>
  <xr:revisionPtr revIDLastSave="0" documentId="13_ncr:1_{CBDAC953-04DB-462F-97FC-C8CE9F6F220D}" xr6:coauthVersionLast="36" xr6:coauthVersionMax="36" xr10:uidLastSave="{00000000-0000-0000-0000-000000000000}"/>
  <bookViews>
    <workbookView xWindow="0" yWindow="0" windowWidth="28800" windowHeight="11925" tabRatio="751" xr2:uid="{00000000-000D-0000-FFFF-FFFF00000000}"/>
  </bookViews>
  <sheets>
    <sheet name="OMSB Accepted Applicants" sheetId="6" r:id="rId1"/>
    <sheet name="ARS Dataset_Description" sheetId="7" r:id="rId2"/>
    <sheet name="ARS Variable_Description" sheetId="8" r:id="rId3"/>
  </sheets>
  <definedNames>
    <definedName name="AAA" localSheetId="1">#REF!</definedName>
    <definedName name="AAA" localSheetId="2">#REF!</definedName>
    <definedName name="AAA" localSheetId="0">#REF!</definedName>
    <definedName name="AA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6" l="1"/>
  <c r="U11" i="6"/>
  <c r="T11" i="6"/>
  <c r="S11" i="6"/>
  <c r="P11" i="6"/>
  <c r="Q11" i="6"/>
  <c r="R11" i="6"/>
  <c r="V8" i="6"/>
  <c r="V9" i="6"/>
  <c r="V10" i="6"/>
  <c r="V5" i="6" l="1"/>
  <c r="V11" i="6" s="1"/>
  <c r="V6" i="6"/>
  <c r="V7" i="6"/>
  <c r="V24" i="6"/>
  <c r="T33" i="6" l="1"/>
  <c r="S33" i="6"/>
  <c r="U33" i="6"/>
  <c r="R33" i="6"/>
  <c r="Q33" i="6"/>
  <c r="P33" i="6"/>
  <c r="O33" i="6"/>
  <c r="N33" i="6"/>
  <c r="N35" i="6" s="1"/>
  <c r="M33" i="6"/>
  <c r="M35" i="6" s="1"/>
  <c r="L33" i="6"/>
  <c r="L35" i="6" s="1"/>
  <c r="K33" i="6"/>
  <c r="K35" i="6" s="1"/>
  <c r="J33" i="6"/>
  <c r="J35" i="6" s="1"/>
  <c r="I33" i="6"/>
  <c r="I35" i="6" s="1"/>
  <c r="H33" i="6"/>
  <c r="H35" i="6" s="1"/>
  <c r="G33" i="6"/>
  <c r="G35" i="6" s="1"/>
  <c r="F33" i="6"/>
  <c r="F35" i="6" s="1"/>
  <c r="E33" i="6"/>
  <c r="E35" i="6" s="1"/>
  <c r="D33" i="6"/>
  <c r="D35" i="6" s="1"/>
  <c r="C33" i="6"/>
  <c r="C35" i="6" s="1"/>
  <c r="V32" i="6"/>
  <c r="V31" i="6"/>
  <c r="V30" i="6"/>
  <c r="V29" i="6"/>
  <c r="V28" i="6"/>
  <c r="V27" i="6"/>
  <c r="V26" i="6"/>
  <c r="V25" i="6"/>
  <c r="V23" i="6"/>
  <c r="V22" i="6"/>
  <c r="V21" i="6"/>
  <c r="V20" i="6"/>
  <c r="V19" i="6"/>
  <c r="V18" i="6"/>
  <c r="V17" i="6"/>
  <c r="V16" i="6"/>
  <c r="V15" i="6"/>
  <c r="V14" i="6"/>
  <c r="V13" i="6"/>
  <c r="P35" i="6"/>
  <c r="V4" i="6"/>
  <c r="V3" i="6"/>
  <c r="T35" i="6" l="1"/>
  <c r="S35" i="6"/>
  <c r="R35" i="6"/>
  <c r="Q35" i="6"/>
  <c r="O35" i="6"/>
  <c r="V33" i="6"/>
  <c r="V35" i="6" s="1"/>
  <c r="U35" i="6"/>
</calcChain>
</file>

<file path=xl/sharedStrings.xml><?xml version="1.0" encoding="utf-8"?>
<sst xmlns="http://schemas.openxmlformats.org/spreadsheetml/2006/main" count="315" uniqueCount="129">
  <si>
    <t>Category</t>
  </si>
  <si>
    <t>Dataset Title</t>
  </si>
  <si>
    <t>Dataset Description</t>
  </si>
  <si>
    <t>Periodicity</t>
  </si>
  <si>
    <t>Keywords</t>
  </si>
  <si>
    <t>Issuing Date</t>
  </si>
  <si>
    <t>Modification Date</t>
  </si>
  <si>
    <t>Focal Point</t>
  </si>
  <si>
    <t>Contact Number</t>
  </si>
  <si>
    <t>E-mail</t>
  </si>
  <si>
    <t>File Format</t>
  </si>
  <si>
    <t>.xlsx</t>
  </si>
  <si>
    <t>Reference Period</t>
  </si>
  <si>
    <t>Coverage Area</t>
  </si>
  <si>
    <t>Indicators</t>
  </si>
  <si>
    <t>Source</t>
  </si>
  <si>
    <t>Language</t>
  </si>
  <si>
    <t xml:space="preserve">English &amp; Arabic </t>
  </si>
  <si>
    <t>No</t>
  </si>
  <si>
    <t xml:space="preserve">Variable Name </t>
  </si>
  <si>
    <t>Variable Descrption</t>
  </si>
  <si>
    <t>Data Type</t>
  </si>
  <si>
    <t xml:space="preserve">Obligation Level </t>
  </si>
  <si>
    <t>Text</t>
  </si>
  <si>
    <t>Mandatory</t>
  </si>
  <si>
    <t>اسم البرنامج</t>
  </si>
  <si>
    <t>الاجمالي</t>
  </si>
  <si>
    <t>Anatomical Pathology</t>
  </si>
  <si>
    <t xml:space="preserve">أمراض الأنسجة </t>
  </si>
  <si>
    <t>Anesthesia</t>
  </si>
  <si>
    <t>التخدير</t>
  </si>
  <si>
    <t>Clinical Biochemistry</t>
  </si>
  <si>
    <t>الكيمياء الحيوية الاكلينيكية</t>
  </si>
  <si>
    <t>Dermatology</t>
  </si>
  <si>
    <t>الأمراض الجلدية</t>
  </si>
  <si>
    <t>Emergency Medicine</t>
  </si>
  <si>
    <t>طب الطوارئ</t>
  </si>
  <si>
    <t>Family Medicine</t>
  </si>
  <si>
    <t>طب الأسرة</t>
  </si>
  <si>
    <t xml:space="preserve">General Dentistry </t>
  </si>
  <si>
    <t>طب الأسنان العام</t>
  </si>
  <si>
    <t>General Surgery</t>
  </si>
  <si>
    <t>الجراحة العامة</t>
  </si>
  <si>
    <t>Hematopathology</t>
  </si>
  <si>
    <t xml:space="preserve">أمراض الدم </t>
  </si>
  <si>
    <t>Internal Medicine</t>
  </si>
  <si>
    <t>الطب الباطني</t>
  </si>
  <si>
    <t>Medical Microbiology</t>
  </si>
  <si>
    <t>طب الأحياء الدقيقة</t>
  </si>
  <si>
    <t>Obstetrics &amp; Gynecology</t>
  </si>
  <si>
    <t xml:space="preserve">أمراض النساء والولادة </t>
  </si>
  <si>
    <t>Ophthalmology</t>
  </si>
  <si>
    <t>طب وجراحة العيون</t>
  </si>
  <si>
    <t>Oral and Maxillofacial Surgery</t>
  </si>
  <si>
    <t>جراحة الفم والوجه والفكين</t>
  </si>
  <si>
    <t>Orthopedic Surgery</t>
  </si>
  <si>
    <t>جراحة العظام</t>
  </si>
  <si>
    <t>Otolaryngology – Head and Neck Surgery</t>
  </si>
  <si>
    <t>جراحة الأذن والأنف والحنجرة</t>
  </si>
  <si>
    <t>Pediatrics</t>
  </si>
  <si>
    <t>طب الأطفال</t>
  </si>
  <si>
    <t>Psychiatry</t>
  </si>
  <si>
    <t>الطب النفسي</t>
  </si>
  <si>
    <t>Radiology</t>
  </si>
  <si>
    <t>الأشعة</t>
  </si>
  <si>
    <t>Total (Residency Programs)</t>
  </si>
  <si>
    <t>المجموع (برامج الاختصاص)</t>
  </si>
  <si>
    <t>Adult Cardiology</t>
  </si>
  <si>
    <t>أمراض القلب للكبار</t>
  </si>
  <si>
    <t xml:space="preserve">Adult Diabetes  </t>
  </si>
  <si>
    <t>أمراض السكري للكبار</t>
  </si>
  <si>
    <t xml:space="preserve">Medical Genetics </t>
  </si>
  <si>
    <t>الطب الوراثي</t>
  </si>
  <si>
    <t>Otology</t>
  </si>
  <si>
    <t>طب وجراحة الأذن</t>
  </si>
  <si>
    <t>Pediatrics Hematology Oncology</t>
  </si>
  <si>
    <t xml:space="preserve">أمراض الدم والأورام للأطفال </t>
  </si>
  <si>
    <t>Total (Fellowship Programs)</t>
  </si>
  <si>
    <t>المجموع (برامج الزمالة)</t>
  </si>
  <si>
    <t>Total (Residency &amp; Fellowship)</t>
  </si>
  <si>
    <t>Annaul</t>
  </si>
  <si>
    <t>-</t>
  </si>
  <si>
    <t>Academic Affairs</t>
  </si>
  <si>
    <t>Program Name</t>
  </si>
  <si>
    <t>Number</t>
  </si>
  <si>
    <t>اسم البرنامج التدريبي للاختصاص والزمالة</t>
  </si>
  <si>
    <t>The Total Number of Accepted Applicants</t>
  </si>
  <si>
    <t>Academic Year (from 2006-2007 to 2024-2025)</t>
  </si>
  <si>
    <t>OMSB, Accepted Applicants, Residency, Fellowship</t>
  </si>
  <si>
    <t>Admission &amp; Registration Section</t>
  </si>
  <si>
    <t>admission@omsb.org</t>
  </si>
  <si>
    <t>2006-2024</t>
  </si>
  <si>
    <t>2007-2008</t>
  </si>
  <si>
    <t>2008-2009</t>
  </si>
  <si>
    <t>2009-2010</t>
  </si>
  <si>
    <t>2011-2012</t>
  </si>
  <si>
    <t>2012-2013</t>
  </si>
  <si>
    <t>2013-2014</t>
  </si>
  <si>
    <t>2010-2011</t>
  </si>
  <si>
    <t>2006-2007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</si>
  <si>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</si>
  <si>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</si>
  <si>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</si>
  <si>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</si>
  <si>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</si>
  <si>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</si>
  <si>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</si>
  <si>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</si>
  <si>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</si>
  <si>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</si>
  <si>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</si>
  <si>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OMSB Accepted Applicants (Fellowship Programs)</t>
  </si>
  <si>
    <t>OMSB Accepted Applicants (Residency Programs)</t>
  </si>
  <si>
    <t>المجموع الكلي (الاختصاص والزمالة)</t>
  </si>
  <si>
    <t>Neurology</t>
  </si>
  <si>
    <t>طب المخ والأعصاب</t>
  </si>
  <si>
    <t>أمراض الدم للكبار</t>
  </si>
  <si>
    <t>أمراض القلب للأطفال</t>
  </si>
  <si>
    <t>العناية المركزة للأطفال</t>
  </si>
  <si>
    <t>OMSB Accepted Applicants (Local Residency &amp; Fellowship Training Programs)</t>
  </si>
  <si>
    <t>OMSB Accepted Applicants in Local Residency &amp; Fellowship Training Programs</t>
  </si>
  <si>
    <t>The Batch of Accepted Applicants/ Year</t>
  </si>
  <si>
    <t xml:space="preserve">The Name of Residency /Fellowship Training Program </t>
  </si>
  <si>
    <t>اسم البرنامج التدريبي</t>
  </si>
  <si>
    <t>Training Program Name</t>
  </si>
  <si>
    <t>Adult Clinical Hematology</t>
  </si>
  <si>
    <t>Pediatric Cardiology</t>
  </si>
  <si>
    <t>Pediatric Intensive Care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</si>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</sst>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ultan Medium"/>
      <charset val="178"/>
    </font>
    <font>
      <sz val="12"/>
      <color theme="1"/>
      <name val="Sultan Medium"/>
      <charset val="178"/>
    </font>
    <font>
      <b/>
      <sz val="12"/>
      <color rgb="FFFFFFFF"/>
      <name val="Sultan Medium"/>
      <charset val="178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color rgb="FF1F4E79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dotted">
        <color rgb="FF9CC2E5"/>
      </left>
      <right style="dotted">
        <color rgb="FF9CC2E5"/>
      </right>
      <top style="dotted">
        <color rgb="FF9CC2E5"/>
      </top>
      <bottom style="dotted">
        <color rgb="FF9CC2E5"/>
      </bottom>
      <diagonal/>
    </border>
    <border>
      <left style="dotted">
        <color rgb="FF9CC2E5"/>
      </left>
      <right/>
      <top style="dotted">
        <color rgb="FF9CC2E5"/>
      </top>
      <bottom style="dotted">
        <color rgb="FF9CC2E5"/>
      </bottom>
      <diagonal/>
    </border>
    <border>
      <left/>
      <right/>
      <top style="dotted">
        <color rgb="FF9CC2E5"/>
      </top>
      <bottom style="dotted">
        <color rgb="FF9CC2E5"/>
      </bottom>
      <diagonal/>
    </border>
    <border>
      <left/>
      <right style="dotted">
        <color rgb="FF9CC2E5"/>
      </right>
      <top style="dotted">
        <color rgb="FF9CC2E5"/>
      </top>
      <bottom style="dotted">
        <color rgb="FF9CC2E5"/>
      </bottom>
      <diagonal/>
    </border>
    <border>
      <left/>
      <right style="dotted">
        <color rgb="FF9CC2E5"/>
      </right>
      <top/>
      <bottom style="dotted">
        <color rgb="FF9CC2E5"/>
      </bottom>
      <diagonal/>
    </border>
    <border>
      <left style="dotted">
        <color rgb="FF9CC2E5"/>
      </left>
      <right style="dotted">
        <color rgb="FF9CC2E5"/>
      </right>
      <top/>
      <bottom style="dotted">
        <color rgb="FF9CC2E5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auto="1"/>
      </bottom>
      <diagonal/>
    </border>
    <border>
      <left style="medium">
        <color auto="1"/>
      </left>
      <right style="thick">
        <color indexed="64"/>
      </right>
      <top style="thick">
        <color indexed="64"/>
      </top>
      <bottom style="thick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8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6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0" xfId="0" applyFont="1"/>
    <xf numFmtId="0" fontId="10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 wrapText="1" readingOrder="2"/>
    </xf>
    <xf numFmtId="0" fontId="6" fillId="0" borderId="28" xfId="0" applyFont="1" applyFill="1" applyBorder="1" applyAlignment="1">
      <alignment horizontal="left" vertical="center" wrapText="1" readingOrder="2"/>
    </xf>
    <xf numFmtId="0" fontId="6" fillId="0" borderId="28" xfId="0" applyFont="1" applyFill="1" applyBorder="1" applyAlignment="1">
      <alignment horizontal="center" vertical="center" wrapText="1" readingOrder="2"/>
    </xf>
    <xf numFmtId="0" fontId="6" fillId="0" borderId="29" xfId="0" applyFont="1" applyFill="1" applyBorder="1" applyAlignment="1">
      <alignment horizontal="center" vertical="center" wrapText="1" readingOrder="2"/>
    </xf>
    <xf numFmtId="0" fontId="6" fillId="0" borderId="18" xfId="0" applyFont="1" applyFill="1" applyBorder="1" applyAlignment="1">
      <alignment horizontal="center" vertical="center" wrapText="1" readingOrder="2"/>
    </xf>
    <xf numFmtId="0" fontId="10" fillId="0" borderId="19" xfId="0" applyFont="1" applyFill="1" applyBorder="1" applyAlignment="1">
      <alignment horizontal="left" vertical="center" readingOrder="1"/>
    </xf>
    <xf numFmtId="0" fontId="6" fillId="0" borderId="19" xfId="0" applyFont="1" applyFill="1" applyBorder="1" applyAlignment="1">
      <alignment horizontal="left" vertical="center" wrapText="1" readingOrder="2"/>
    </xf>
    <xf numFmtId="0" fontId="6" fillId="0" borderId="19" xfId="0" applyFont="1" applyFill="1" applyBorder="1" applyAlignment="1">
      <alignment horizontal="center" vertical="center" wrapText="1" readingOrder="2"/>
    </xf>
    <xf numFmtId="0" fontId="6" fillId="0" borderId="20" xfId="0" applyFont="1" applyFill="1" applyBorder="1" applyAlignment="1">
      <alignment horizontal="center" vertical="center" wrapText="1" readingOrder="2"/>
    </xf>
    <xf numFmtId="0" fontId="6" fillId="0" borderId="21" xfId="0" applyFont="1" applyFill="1" applyBorder="1" applyAlignment="1">
      <alignment horizontal="center" vertical="center" wrapText="1" readingOrder="2"/>
    </xf>
    <xf numFmtId="0" fontId="6" fillId="0" borderId="22" xfId="0" applyFont="1" applyFill="1" applyBorder="1" applyAlignment="1">
      <alignment horizontal="center" vertical="center" wrapText="1" readingOrder="2"/>
    </xf>
    <xf numFmtId="0" fontId="6" fillId="0" borderId="23" xfId="0" applyFont="1" applyFill="1" applyBorder="1" applyAlignment="1">
      <alignment horizontal="center" vertical="center" wrapText="1" readingOrder="2"/>
    </xf>
    <xf numFmtId="0" fontId="10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wrapText="1" readingOrder="2"/>
    </xf>
    <xf numFmtId="0" fontId="6" fillId="0" borderId="25" xfId="0" applyFont="1" applyFill="1" applyBorder="1" applyAlignment="1">
      <alignment horizontal="left" vertical="center" wrapText="1" readingOrder="2"/>
    </xf>
    <xf numFmtId="0" fontId="6" fillId="0" borderId="25" xfId="0" applyFont="1" applyFill="1" applyBorder="1" applyAlignment="1">
      <alignment horizontal="center" vertical="center" wrapText="1" readingOrder="2"/>
    </xf>
    <xf numFmtId="0" fontId="6" fillId="0" borderId="26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6" borderId="7" xfId="0" applyFont="1" applyFill="1" applyBorder="1" applyAlignment="1">
      <alignment horizontal="left" vertical="center" readingOrder="1"/>
    </xf>
    <xf numFmtId="0" fontId="3" fillId="0" borderId="8" xfId="0" applyFont="1" applyBorder="1" applyAlignment="1">
      <alignment horizontal="right" vertical="center" readingOrder="1"/>
    </xf>
    <xf numFmtId="0" fontId="7" fillId="6" borderId="8" xfId="0" applyFont="1" applyFill="1" applyBorder="1" applyAlignment="1">
      <alignment horizontal="center" vertical="center" readingOrder="1"/>
    </xf>
    <xf numFmtId="0" fontId="7" fillId="6" borderId="9" xfId="0" applyFont="1" applyFill="1" applyBorder="1" applyAlignment="1">
      <alignment horizontal="center" vertical="center" readingOrder="1"/>
    </xf>
    <xf numFmtId="0" fontId="7" fillId="6" borderId="32" xfId="0" applyFont="1" applyFill="1" applyBorder="1" applyAlignment="1">
      <alignment horizontal="left" vertical="center" readingOrder="1"/>
    </xf>
    <xf numFmtId="0" fontId="7" fillId="6" borderId="14" xfId="0" applyFont="1" applyFill="1" applyBorder="1" applyAlignment="1">
      <alignment horizontal="center" vertical="center" readingOrder="1"/>
    </xf>
    <xf numFmtId="0" fontId="7" fillId="6" borderId="33" xfId="0" applyFont="1" applyFill="1" applyBorder="1" applyAlignment="1">
      <alignment horizontal="center" vertical="center" readingOrder="1"/>
    </xf>
    <xf numFmtId="0" fontId="8" fillId="7" borderId="34" xfId="0" applyFont="1" applyFill="1" applyBorder="1" applyAlignment="1">
      <alignment horizontal="left" vertical="center" readingOrder="1"/>
    </xf>
    <xf numFmtId="0" fontId="3" fillId="7" borderId="35" xfId="0" applyFont="1" applyFill="1" applyBorder="1" applyAlignment="1">
      <alignment horizontal="right" vertical="center" readingOrder="1"/>
    </xf>
    <xf numFmtId="0" fontId="7" fillId="7" borderId="35" xfId="0" applyFont="1" applyFill="1" applyBorder="1" applyAlignment="1">
      <alignment horizontal="center" vertical="center" readingOrder="1"/>
    </xf>
    <xf numFmtId="0" fontId="7" fillId="7" borderId="36" xfId="0" applyFont="1" applyFill="1" applyBorder="1" applyAlignment="1">
      <alignment horizontal="center" vertical="center" readingOrder="1"/>
    </xf>
    <xf numFmtId="0" fontId="3" fillId="6" borderId="8" xfId="0" applyFont="1" applyFill="1" applyBorder="1" applyAlignment="1">
      <alignment horizontal="right" vertical="center" readingOrder="1"/>
    </xf>
    <xf numFmtId="0" fontId="3" fillId="6" borderId="8" xfId="0" applyFont="1" applyFill="1" applyBorder="1" applyAlignment="1">
      <alignment horizontal="right" vertical="center" wrapText="1" readingOrder="1"/>
    </xf>
    <xf numFmtId="0" fontId="7" fillId="6" borderId="7" xfId="0" applyFont="1" applyFill="1" applyBorder="1" applyAlignment="1">
      <alignment horizontal="left" vertical="center" wrapText="1" readingOrder="1"/>
    </xf>
    <xf numFmtId="0" fontId="3" fillId="6" borderId="14" xfId="0" applyFont="1" applyFill="1" applyBorder="1" applyAlignment="1">
      <alignment horizontal="right" vertical="center" readingOrder="1"/>
    </xf>
    <xf numFmtId="0" fontId="8" fillId="7" borderId="34" xfId="0" applyFont="1" applyFill="1" applyBorder="1" applyAlignment="1">
      <alignment horizontal="left" vertical="center" wrapText="1" readingOrder="1"/>
    </xf>
    <xf numFmtId="0" fontId="8" fillId="7" borderId="10" xfId="0" applyFont="1" applyFill="1" applyBorder="1" applyAlignment="1">
      <alignment horizontal="left" vertical="center" wrapText="1" readingOrder="1"/>
    </xf>
    <xf numFmtId="0" fontId="3" fillId="7" borderId="11" xfId="0" applyFont="1" applyFill="1" applyBorder="1" applyAlignment="1">
      <alignment horizontal="right" vertical="center" wrapText="1" readingOrder="1"/>
    </xf>
    <xf numFmtId="0" fontId="7" fillId="7" borderId="11" xfId="0" applyFont="1" applyFill="1" applyBorder="1" applyAlignment="1">
      <alignment horizontal="center" vertical="center" readingOrder="1"/>
    </xf>
    <xf numFmtId="0" fontId="7" fillId="7" borderId="12" xfId="0" applyFont="1" applyFill="1" applyBorder="1" applyAlignment="1">
      <alignment horizontal="center" vertical="center" readingOrder="1"/>
    </xf>
    <xf numFmtId="0" fontId="5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left" vertical="center" readingOrder="1"/>
    </xf>
    <xf numFmtId="0" fontId="3" fillId="0" borderId="38" xfId="0" applyFont="1" applyBorder="1" applyAlignment="1">
      <alignment horizontal="right" vertical="center" readingOrder="1"/>
    </xf>
    <xf numFmtId="0" fontId="7" fillId="6" borderId="38" xfId="0" applyFont="1" applyFill="1" applyBorder="1" applyAlignment="1">
      <alignment horizontal="center" vertical="center" readingOrder="1"/>
    </xf>
    <xf numFmtId="0" fontId="12" fillId="0" borderId="28" xfId="0" applyFont="1" applyFill="1" applyBorder="1" applyAlignment="1">
      <alignment horizontal="left" vertical="center" wrapText="1" readingOrder="2"/>
    </xf>
    <xf numFmtId="0" fontId="13" fillId="5" borderId="30" xfId="0" applyFont="1" applyFill="1" applyBorder="1" applyAlignment="1">
      <alignment horizontal="center" vertical="center" readingOrder="1"/>
    </xf>
    <xf numFmtId="0" fontId="13" fillId="5" borderId="13" xfId="0" applyFont="1" applyFill="1" applyBorder="1" applyAlignment="1">
      <alignment horizontal="center" vertical="center" readingOrder="1"/>
    </xf>
    <xf numFmtId="0" fontId="13" fillId="5" borderId="31" xfId="0" applyFont="1" applyFill="1" applyBorder="1" applyAlignment="1">
      <alignment horizontal="center" vertical="center" readingOrder="1"/>
    </xf>
    <xf numFmtId="0" fontId="6" fillId="5" borderId="30" xfId="0" applyFont="1" applyFill="1" applyBorder="1" applyAlignment="1">
      <alignment horizontal="center" readingOrder="1"/>
    </xf>
    <xf numFmtId="0" fontId="6" fillId="5" borderId="13" xfId="0" applyFont="1" applyFill="1" applyBorder="1" applyAlignment="1">
      <alignment horizontal="center" readingOrder="1"/>
    </xf>
    <xf numFmtId="0" fontId="6" fillId="5" borderId="31" xfId="0" applyFont="1" applyFill="1" applyBorder="1" applyAlignment="1">
      <alignment horizontal="center" readingOrder="1"/>
    </xf>
    <xf numFmtId="0" fontId="9" fillId="0" borderId="2" xfId="0" applyFont="1" applyBorder="1" applyAlignment="1">
      <alignment horizontal="left" vertical="center" wrapText="1" readingOrder="2"/>
    </xf>
    <xf numFmtId="0" fontId="9" fillId="0" borderId="4" xfId="0" applyFont="1" applyBorder="1" applyAlignment="1">
      <alignment horizontal="left" vertical="center" wrapText="1" readingOrder="2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 readingOrder="2"/>
    </xf>
    <xf numFmtId="0" fontId="9" fillId="3" borderId="4" xfId="0" applyFont="1" applyFill="1" applyBorder="1" applyAlignment="1">
      <alignment horizontal="left" vertical="center" wrapText="1" readingOrder="2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/>
      <border diagonalUp="0" diagonalDown="0"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/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fill>
        <patternFill patternType="none">
          <fgColor rgb="FF000000"/>
          <bgColor auto="1"/>
        </patternFill>
      </fill>
    </dxf>
    <dxf>
      <border>
        <bottom style="thick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542029-3FC0-40E0-AA68-5299447D2E6D}" name="Table223" displayName="Table223" ref="A1:E5" totalsRowShown="0" headerRowDxfId="9" dataDxfId="7" headerRowBorderDxfId="8" tableBorderDxfId="6" totalsRowBorderDxfId="5">
  <autoFilter ref="A1:E5" xr:uid="{00000000-0009-0000-0100-000001000000}"/>
  <tableColumns count="5">
    <tableColumn id="1" xr3:uid="{C5A53ED4-0C0B-4477-B664-F45AF488BF18}" name="No" dataDxfId="4"/>
    <tableColumn id="2" xr3:uid="{79E42ABA-C550-483C-9651-787548D18D8A}" name="Variable Name " dataDxfId="3"/>
    <tableColumn id="3" xr3:uid="{7F4013B8-485E-45A5-990C-63F1C78855BD}" name="Variable Descrption" dataDxfId="2"/>
    <tableColumn id="4" xr3:uid="{CDAAA860-4F6B-42C2-982E-E035E40D8D27}" name="Data Type" dataDxfId="1"/>
    <tableColumn id="5" xr3:uid="{0411A62C-A6BA-4D04-AC3F-62C258683632}" name="Obligation Level 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ssion@omsb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A6EB-DC20-4B2D-84BD-8EE03C3A58B9}">
  <dimension ref="A1:V36"/>
  <sheetViews>
    <sheetView tabSelected="1" workbookViewId="0">
      <selection activeCell="B25" sqref="B25"/>
    </sheetView>
  </sheetViews>
  <sheetFormatPr defaultRowHeight="18" x14ac:dyDescent="0.4"/>
  <cols>
    <col min="1" max="1" width="32.7109375" style="32" customWidth="1"/>
    <col min="2" max="2" width="30.7109375" style="29" customWidth="1"/>
    <col min="3" max="22" width="10.7109375" style="4" customWidth="1"/>
    <col min="23" max="16384" width="9.140625" style="4"/>
  </cols>
  <sheetData>
    <row r="1" spans="1:22" s="30" customFormat="1" ht="28.5" customHeight="1" thickTop="1" thickBot="1" x14ac:dyDescent="0.3">
      <c r="A1" s="53" t="s">
        <v>124</v>
      </c>
      <c r="B1" s="54" t="s">
        <v>123</v>
      </c>
      <c r="C1" s="55" t="s">
        <v>99</v>
      </c>
      <c r="D1" s="55" t="s">
        <v>92</v>
      </c>
      <c r="E1" s="55" t="s">
        <v>93</v>
      </c>
      <c r="F1" s="55" t="s">
        <v>94</v>
      </c>
      <c r="G1" s="55" t="s">
        <v>98</v>
      </c>
      <c r="H1" s="55" t="s">
        <v>95</v>
      </c>
      <c r="I1" s="55" t="s">
        <v>96</v>
      </c>
      <c r="J1" s="55" t="s">
        <v>97</v>
      </c>
      <c r="K1" s="55" t="s">
        <v>100</v>
      </c>
      <c r="L1" s="55" t="s">
        <v>101</v>
      </c>
      <c r="M1" s="55" t="s">
        <v>102</v>
      </c>
      <c r="N1" s="55" t="s">
        <v>103</v>
      </c>
      <c r="O1" s="55" t="s">
        <v>104</v>
      </c>
      <c r="P1" s="55" t="s">
        <v>105</v>
      </c>
      <c r="Q1" s="55" t="s">
        <v>106</v>
      </c>
      <c r="R1" s="55" t="s">
        <v>107</v>
      </c>
      <c r="S1" s="55" t="s">
        <v>108</v>
      </c>
      <c r="T1" s="55" t="s">
        <v>109</v>
      </c>
      <c r="U1" s="55" t="s">
        <v>110</v>
      </c>
      <c r="V1" s="56" t="s">
        <v>26</v>
      </c>
    </row>
    <row r="2" spans="1:22" s="31" customFormat="1" ht="20.25" customHeight="1" thickTop="1" x14ac:dyDescent="0.25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/>
    </row>
    <row r="3" spans="1:22" ht="20.100000000000001" customHeight="1" x14ac:dyDescent="0.25">
      <c r="A3" s="33" t="s">
        <v>67</v>
      </c>
      <c r="B3" s="34" t="s">
        <v>68</v>
      </c>
      <c r="C3" s="35" t="s">
        <v>81</v>
      </c>
      <c r="D3" s="35" t="s">
        <v>81</v>
      </c>
      <c r="E3" s="35" t="s">
        <v>81</v>
      </c>
      <c r="F3" s="35" t="s">
        <v>81</v>
      </c>
      <c r="G3" s="35" t="s">
        <v>81</v>
      </c>
      <c r="H3" s="35" t="s">
        <v>81</v>
      </c>
      <c r="I3" s="35" t="s">
        <v>81</v>
      </c>
      <c r="J3" s="35" t="s">
        <v>81</v>
      </c>
      <c r="K3" s="35" t="s">
        <v>81</v>
      </c>
      <c r="L3" s="35" t="s">
        <v>81</v>
      </c>
      <c r="M3" s="35" t="s">
        <v>81</v>
      </c>
      <c r="N3" s="35" t="s">
        <v>81</v>
      </c>
      <c r="O3" s="35" t="s">
        <v>81</v>
      </c>
      <c r="P3" s="35" t="s">
        <v>81</v>
      </c>
      <c r="Q3" s="35">
        <v>1</v>
      </c>
      <c r="R3" s="35">
        <v>2</v>
      </c>
      <c r="S3" s="35">
        <v>0</v>
      </c>
      <c r="T3" s="35">
        <v>1</v>
      </c>
      <c r="U3" s="35">
        <v>0</v>
      </c>
      <c r="V3" s="36">
        <f>SUM(C3:U3)</f>
        <v>4</v>
      </c>
    </row>
    <row r="4" spans="1:22" ht="20.100000000000001" customHeight="1" x14ac:dyDescent="0.25">
      <c r="A4" s="33" t="s">
        <v>69</v>
      </c>
      <c r="B4" s="34" t="s">
        <v>70</v>
      </c>
      <c r="C4" s="35" t="s">
        <v>81</v>
      </c>
      <c r="D4" s="35" t="s">
        <v>81</v>
      </c>
      <c r="E4" s="35" t="s">
        <v>81</v>
      </c>
      <c r="F4" s="35" t="s">
        <v>81</v>
      </c>
      <c r="G4" s="35" t="s">
        <v>81</v>
      </c>
      <c r="H4" s="35" t="s">
        <v>81</v>
      </c>
      <c r="I4" s="35" t="s">
        <v>81</v>
      </c>
      <c r="J4" s="35" t="s">
        <v>81</v>
      </c>
      <c r="K4" s="35" t="s">
        <v>81</v>
      </c>
      <c r="L4" s="35" t="s">
        <v>81</v>
      </c>
      <c r="M4" s="35" t="s">
        <v>81</v>
      </c>
      <c r="N4" s="35" t="s">
        <v>81</v>
      </c>
      <c r="O4" s="35">
        <v>4</v>
      </c>
      <c r="P4" s="35">
        <v>4</v>
      </c>
      <c r="Q4" s="35" t="s">
        <v>81</v>
      </c>
      <c r="R4" s="35" t="s">
        <v>81</v>
      </c>
      <c r="S4" s="35" t="s">
        <v>81</v>
      </c>
      <c r="T4" s="35" t="s">
        <v>81</v>
      </c>
      <c r="U4" s="35" t="s">
        <v>81</v>
      </c>
      <c r="V4" s="36">
        <f>SUM(C4:U4)</f>
        <v>8</v>
      </c>
    </row>
    <row r="5" spans="1:22" ht="20.100000000000001" customHeight="1" x14ac:dyDescent="0.25">
      <c r="A5" s="33" t="s">
        <v>125</v>
      </c>
      <c r="B5" s="34" t="s">
        <v>116</v>
      </c>
      <c r="C5" s="35" t="s">
        <v>81</v>
      </c>
      <c r="D5" s="35" t="s">
        <v>81</v>
      </c>
      <c r="E5" s="35" t="s">
        <v>81</v>
      </c>
      <c r="F5" s="35" t="s">
        <v>81</v>
      </c>
      <c r="G5" s="35" t="s">
        <v>81</v>
      </c>
      <c r="H5" s="35" t="s">
        <v>81</v>
      </c>
      <c r="I5" s="35" t="s">
        <v>81</v>
      </c>
      <c r="J5" s="35" t="s">
        <v>81</v>
      </c>
      <c r="K5" s="35" t="s">
        <v>81</v>
      </c>
      <c r="L5" s="35" t="s">
        <v>81</v>
      </c>
      <c r="M5" s="35" t="s">
        <v>81</v>
      </c>
      <c r="N5" s="35" t="s">
        <v>81</v>
      </c>
      <c r="O5" s="35" t="s">
        <v>81</v>
      </c>
      <c r="P5" s="35" t="s">
        <v>81</v>
      </c>
      <c r="Q5" s="35" t="s">
        <v>81</v>
      </c>
      <c r="R5" s="35" t="s">
        <v>81</v>
      </c>
      <c r="S5" s="35" t="s">
        <v>81</v>
      </c>
      <c r="T5" s="35">
        <v>1</v>
      </c>
      <c r="U5" s="35">
        <v>1</v>
      </c>
      <c r="V5" s="36">
        <f t="shared" ref="V5:V10" si="0">SUM(C5:U5)</f>
        <v>2</v>
      </c>
    </row>
    <row r="6" spans="1:22" ht="20.100000000000001" customHeight="1" x14ac:dyDescent="0.25">
      <c r="A6" s="33" t="s">
        <v>71</v>
      </c>
      <c r="B6" s="34" t="s">
        <v>72</v>
      </c>
      <c r="C6" s="35" t="s">
        <v>81</v>
      </c>
      <c r="D6" s="35" t="s">
        <v>81</v>
      </c>
      <c r="E6" s="35" t="s">
        <v>81</v>
      </c>
      <c r="F6" s="35" t="s">
        <v>81</v>
      </c>
      <c r="G6" s="35" t="s">
        <v>81</v>
      </c>
      <c r="H6" s="35" t="s">
        <v>81</v>
      </c>
      <c r="I6" s="35" t="s">
        <v>81</v>
      </c>
      <c r="J6" s="35" t="s">
        <v>81</v>
      </c>
      <c r="K6" s="35" t="s">
        <v>81</v>
      </c>
      <c r="L6" s="35" t="s">
        <v>81</v>
      </c>
      <c r="M6" s="35" t="s">
        <v>81</v>
      </c>
      <c r="N6" s="35" t="s">
        <v>81</v>
      </c>
      <c r="O6" s="35" t="s">
        <v>81</v>
      </c>
      <c r="P6" s="35" t="s">
        <v>81</v>
      </c>
      <c r="Q6" s="35">
        <v>1</v>
      </c>
      <c r="R6" s="35">
        <v>1</v>
      </c>
      <c r="S6" s="35">
        <v>0</v>
      </c>
      <c r="T6" s="35">
        <v>2</v>
      </c>
      <c r="U6" s="35">
        <v>2</v>
      </c>
      <c r="V6" s="36">
        <f t="shared" si="0"/>
        <v>6</v>
      </c>
    </row>
    <row r="7" spans="1:22" ht="20.100000000000001" customHeight="1" x14ac:dyDescent="0.25">
      <c r="A7" s="33" t="s">
        <v>73</v>
      </c>
      <c r="B7" s="34" t="s">
        <v>74</v>
      </c>
      <c r="C7" s="35" t="s">
        <v>81</v>
      </c>
      <c r="D7" s="35" t="s">
        <v>81</v>
      </c>
      <c r="E7" s="35" t="s">
        <v>81</v>
      </c>
      <c r="F7" s="35" t="s">
        <v>81</v>
      </c>
      <c r="G7" s="35" t="s">
        <v>81</v>
      </c>
      <c r="H7" s="35" t="s">
        <v>81</v>
      </c>
      <c r="I7" s="35" t="s">
        <v>81</v>
      </c>
      <c r="J7" s="35" t="s">
        <v>81</v>
      </c>
      <c r="K7" s="35" t="s">
        <v>81</v>
      </c>
      <c r="L7" s="35" t="s">
        <v>81</v>
      </c>
      <c r="M7" s="35" t="s">
        <v>81</v>
      </c>
      <c r="N7" s="35" t="s">
        <v>81</v>
      </c>
      <c r="O7" s="35" t="s">
        <v>81</v>
      </c>
      <c r="P7" s="35" t="s">
        <v>81</v>
      </c>
      <c r="Q7" s="35">
        <v>1</v>
      </c>
      <c r="R7" s="35">
        <v>0</v>
      </c>
      <c r="S7" s="35">
        <v>1</v>
      </c>
      <c r="T7" s="35">
        <v>0</v>
      </c>
      <c r="U7" s="35">
        <v>1</v>
      </c>
      <c r="V7" s="36">
        <f t="shared" si="0"/>
        <v>3</v>
      </c>
    </row>
    <row r="8" spans="1:22" ht="20.100000000000001" customHeight="1" x14ac:dyDescent="0.25">
      <c r="A8" s="33" t="s">
        <v>126</v>
      </c>
      <c r="B8" s="34" t="s">
        <v>117</v>
      </c>
      <c r="C8" s="35" t="s">
        <v>81</v>
      </c>
      <c r="D8" s="35" t="s">
        <v>81</v>
      </c>
      <c r="E8" s="35" t="s">
        <v>81</v>
      </c>
      <c r="F8" s="35" t="s">
        <v>81</v>
      </c>
      <c r="G8" s="35" t="s">
        <v>81</v>
      </c>
      <c r="H8" s="35" t="s">
        <v>81</v>
      </c>
      <c r="I8" s="35" t="s">
        <v>81</v>
      </c>
      <c r="J8" s="35" t="s">
        <v>81</v>
      </c>
      <c r="K8" s="35" t="s">
        <v>81</v>
      </c>
      <c r="L8" s="35" t="s">
        <v>81</v>
      </c>
      <c r="M8" s="35" t="s">
        <v>81</v>
      </c>
      <c r="N8" s="35" t="s">
        <v>81</v>
      </c>
      <c r="O8" s="35" t="s">
        <v>81</v>
      </c>
      <c r="P8" s="35" t="s">
        <v>81</v>
      </c>
      <c r="Q8" s="35" t="s">
        <v>81</v>
      </c>
      <c r="R8" s="35" t="s">
        <v>81</v>
      </c>
      <c r="S8" s="35">
        <v>2</v>
      </c>
      <c r="T8" s="35">
        <v>2</v>
      </c>
      <c r="U8" s="35">
        <v>0</v>
      </c>
      <c r="V8" s="36">
        <f t="shared" si="0"/>
        <v>4</v>
      </c>
    </row>
    <row r="9" spans="1:22" ht="20.100000000000001" customHeight="1" x14ac:dyDescent="0.25">
      <c r="A9" s="33" t="s">
        <v>75</v>
      </c>
      <c r="B9" s="34" t="s">
        <v>76</v>
      </c>
      <c r="C9" s="35" t="s">
        <v>81</v>
      </c>
      <c r="D9" s="35" t="s">
        <v>81</v>
      </c>
      <c r="E9" s="35" t="s">
        <v>81</v>
      </c>
      <c r="F9" s="35" t="s">
        <v>81</v>
      </c>
      <c r="G9" s="35" t="s">
        <v>81</v>
      </c>
      <c r="H9" s="35" t="s">
        <v>81</v>
      </c>
      <c r="I9" s="35" t="s">
        <v>81</v>
      </c>
      <c r="J9" s="35" t="s">
        <v>81</v>
      </c>
      <c r="K9" s="35" t="s">
        <v>81</v>
      </c>
      <c r="L9" s="35" t="s">
        <v>81</v>
      </c>
      <c r="M9" s="35" t="s">
        <v>81</v>
      </c>
      <c r="N9" s="35" t="s">
        <v>81</v>
      </c>
      <c r="O9" s="35" t="s">
        <v>81</v>
      </c>
      <c r="P9" s="35">
        <v>2</v>
      </c>
      <c r="Q9" s="35">
        <v>0</v>
      </c>
      <c r="R9" s="35">
        <v>1</v>
      </c>
      <c r="S9" s="35">
        <v>3</v>
      </c>
      <c r="T9" s="35">
        <v>0</v>
      </c>
      <c r="U9" s="35">
        <v>0</v>
      </c>
      <c r="V9" s="36">
        <f t="shared" si="0"/>
        <v>6</v>
      </c>
    </row>
    <row r="10" spans="1:22" ht="20.100000000000001" customHeight="1" thickBot="1" x14ac:dyDescent="0.3">
      <c r="A10" s="57" t="s">
        <v>127</v>
      </c>
      <c r="B10" s="58" t="s">
        <v>118</v>
      </c>
      <c r="C10" s="35" t="s">
        <v>81</v>
      </c>
      <c r="D10" s="35" t="s">
        <v>81</v>
      </c>
      <c r="E10" s="35" t="s">
        <v>81</v>
      </c>
      <c r="F10" s="35" t="s">
        <v>81</v>
      </c>
      <c r="G10" s="35" t="s">
        <v>81</v>
      </c>
      <c r="H10" s="35" t="s">
        <v>81</v>
      </c>
      <c r="I10" s="35" t="s">
        <v>81</v>
      </c>
      <c r="J10" s="35" t="s">
        <v>81</v>
      </c>
      <c r="K10" s="35" t="s">
        <v>81</v>
      </c>
      <c r="L10" s="35" t="s">
        <v>81</v>
      </c>
      <c r="M10" s="35" t="s">
        <v>81</v>
      </c>
      <c r="N10" s="35" t="s">
        <v>81</v>
      </c>
      <c r="O10" s="35" t="s">
        <v>81</v>
      </c>
      <c r="P10" s="35" t="s">
        <v>81</v>
      </c>
      <c r="Q10" s="35" t="s">
        <v>81</v>
      </c>
      <c r="R10" s="35" t="s">
        <v>81</v>
      </c>
      <c r="S10" s="35" t="s">
        <v>81</v>
      </c>
      <c r="T10" s="35">
        <v>1</v>
      </c>
      <c r="U10" s="59">
        <v>1</v>
      </c>
      <c r="V10" s="36">
        <f t="shared" si="0"/>
        <v>2</v>
      </c>
    </row>
    <row r="11" spans="1:22" ht="20.100000000000001" customHeight="1" thickBot="1" x14ac:dyDescent="0.3">
      <c r="A11" s="40" t="s">
        <v>77</v>
      </c>
      <c r="B11" s="41" t="s">
        <v>78</v>
      </c>
      <c r="C11" s="42" t="s">
        <v>81</v>
      </c>
      <c r="D11" s="42" t="s">
        <v>81</v>
      </c>
      <c r="E11" s="42" t="s">
        <v>81</v>
      </c>
      <c r="F11" s="42" t="s">
        <v>81</v>
      </c>
      <c r="G11" s="42" t="s">
        <v>81</v>
      </c>
      <c r="H11" s="42" t="s">
        <v>81</v>
      </c>
      <c r="I11" s="42" t="s">
        <v>81</v>
      </c>
      <c r="J11" s="42" t="s">
        <v>81</v>
      </c>
      <c r="K11" s="42" t="s">
        <v>81</v>
      </c>
      <c r="L11" s="42" t="s">
        <v>81</v>
      </c>
      <c r="M11" s="42" t="s">
        <v>81</v>
      </c>
      <c r="N11" s="42" t="s">
        <v>81</v>
      </c>
      <c r="O11" s="42">
        <f t="shared" ref="O11:V11" si="1">SUM(O3:O10)</f>
        <v>4</v>
      </c>
      <c r="P11" s="42">
        <f t="shared" si="1"/>
        <v>6</v>
      </c>
      <c r="Q11" s="42">
        <f t="shared" si="1"/>
        <v>3</v>
      </c>
      <c r="R11" s="42">
        <f t="shared" si="1"/>
        <v>4</v>
      </c>
      <c r="S11" s="42">
        <f t="shared" si="1"/>
        <v>6</v>
      </c>
      <c r="T11" s="42">
        <f t="shared" si="1"/>
        <v>7</v>
      </c>
      <c r="U11" s="42">
        <f t="shared" si="1"/>
        <v>5</v>
      </c>
      <c r="V11" s="43">
        <f t="shared" si="1"/>
        <v>35</v>
      </c>
    </row>
    <row r="12" spans="1:22" s="31" customFormat="1" ht="25.5" customHeight="1" x14ac:dyDescent="0.25">
      <c r="A12" s="61" t="s">
        <v>112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</row>
    <row r="13" spans="1:22" ht="20.100000000000001" customHeight="1" x14ac:dyDescent="0.25">
      <c r="A13" s="33" t="s">
        <v>27</v>
      </c>
      <c r="B13" s="44" t="s">
        <v>28</v>
      </c>
      <c r="C13" s="35">
        <v>1</v>
      </c>
      <c r="D13" s="35">
        <v>1</v>
      </c>
      <c r="E13" s="35">
        <v>2</v>
      </c>
      <c r="F13" s="35">
        <v>5</v>
      </c>
      <c r="G13" s="35">
        <v>2</v>
      </c>
      <c r="H13" s="35">
        <v>0</v>
      </c>
      <c r="I13" s="35">
        <v>4</v>
      </c>
      <c r="J13" s="35">
        <v>0</v>
      </c>
      <c r="K13" s="35">
        <v>3</v>
      </c>
      <c r="L13" s="35">
        <v>3</v>
      </c>
      <c r="M13" s="35">
        <v>2</v>
      </c>
      <c r="N13" s="35">
        <v>2</v>
      </c>
      <c r="O13" s="35">
        <v>2</v>
      </c>
      <c r="P13" s="35">
        <v>2</v>
      </c>
      <c r="Q13" s="35">
        <v>2</v>
      </c>
      <c r="R13" s="35">
        <v>4</v>
      </c>
      <c r="S13" s="35">
        <v>2</v>
      </c>
      <c r="T13" s="35">
        <v>2</v>
      </c>
      <c r="U13" s="35">
        <v>3</v>
      </c>
      <c r="V13" s="36">
        <f t="shared" ref="V13:V32" si="2">SUM(C13:U13)</f>
        <v>42</v>
      </c>
    </row>
    <row r="14" spans="1:22" ht="20.100000000000001" customHeight="1" x14ac:dyDescent="0.25">
      <c r="A14" s="33" t="s">
        <v>29</v>
      </c>
      <c r="B14" s="44" t="s">
        <v>30</v>
      </c>
      <c r="C14" s="35">
        <v>0</v>
      </c>
      <c r="D14" s="35">
        <v>1</v>
      </c>
      <c r="E14" s="35">
        <v>7</v>
      </c>
      <c r="F14" s="35">
        <v>6</v>
      </c>
      <c r="G14" s="35">
        <v>7</v>
      </c>
      <c r="H14" s="35">
        <v>10</v>
      </c>
      <c r="I14" s="35">
        <v>4</v>
      </c>
      <c r="J14" s="35">
        <v>8</v>
      </c>
      <c r="K14" s="35">
        <v>2</v>
      </c>
      <c r="L14" s="35">
        <v>5</v>
      </c>
      <c r="M14" s="35">
        <v>10</v>
      </c>
      <c r="N14" s="35">
        <v>7</v>
      </c>
      <c r="O14" s="35">
        <v>6</v>
      </c>
      <c r="P14" s="35">
        <v>9</v>
      </c>
      <c r="Q14" s="35">
        <v>6</v>
      </c>
      <c r="R14" s="35">
        <v>7</v>
      </c>
      <c r="S14" s="35">
        <v>11</v>
      </c>
      <c r="T14" s="35">
        <v>11</v>
      </c>
      <c r="U14" s="35">
        <v>14</v>
      </c>
      <c r="V14" s="36">
        <f t="shared" si="2"/>
        <v>131</v>
      </c>
    </row>
    <row r="15" spans="1:22" ht="20.100000000000001" customHeight="1" x14ac:dyDescent="0.25">
      <c r="A15" s="33" t="s">
        <v>31</v>
      </c>
      <c r="B15" s="45" t="s">
        <v>32</v>
      </c>
      <c r="C15" s="35">
        <v>2</v>
      </c>
      <c r="D15" s="35">
        <v>2</v>
      </c>
      <c r="E15" s="35">
        <v>0</v>
      </c>
      <c r="F15" s="35">
        <v>2</v>
      </c>
      <c r="G15" s="35">
        <v>0</v>
      </c>
      <c r="H15" s="35">
        <v>0</v>
      </c>
      <c r="I15" s="35">
        <v>4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2</v>
      </c>
      <c r="Q15" s="35">
        <v>2</v>
      </c>
      <c r="R15" s="35">
        <v>2</v>
      </c>
      <c r="S15" s="35">
        <v>2</v>
      </c>
      <c r="T15" s="35">
        <v>2</v>
      </c>
      <c r="U15" s="35">
        <v>2</v>
      </c>
      <c r="V15" s="36">
        <f t="shared" si="2"/>
        <v>22</v>
      </c>
    </row>
    <row r="16" spans="1:22" ht="20.100000000000001" customHeight="1" x14ac:dyDescent="0.25">
      <c r="A16" s="33" t="s">
        <v>33</v>
      </c>
      <c r="B16" s="44" t="s">
        <v>34</v>
      </c>
      <c r="C16" s="35">
        <v>4</v>
      </c>
      <c r="D16" s="35">
        <v>6</v>
      </c>
      <c r="E16" s="35">
        <v>3</v>
      </c>
      <c r="F16" s="35">
        <v>0</v>
      </c>
      <c r="G16" s="35">
        <v>3</v>
      </c>
      <c r="H16" s="35">
        <v>5</v>
      </c>
      <c r="I16" s="35">
        <v>5</v>
      </c>
      <c r="J16" s="35">
        <v>4</v>
      </c>
      <c r="K16" s="35">
        <v>3</v>
      </c>
      <c r="L16" s="35">
        <v>0</v>
      </c>
      <c r="M16" s="35">
        <v>4</v>
      </c>
      <c r="N16" s="35">
        <v>0</v>
      </c>
      <c r="O16" s="35">
        <v>4</v>
      </c>
      <c r="P16" s="35">
        <v>4</v>
      </c>
      <c r="Q16" s="35">
        <v>4</v>
      </c>
      <c r="R16" s="35">
        <v>4</v>
      </c>
      <c r="S16" s="35">
        <v>4</v>
      </c>
      <c r="T16" s="35">
        <v>5</v>
      </c>
      <c r="U16" s="35">
        <v>6</v>
      </c>
      <c r="V16" s="36">
        <f t="shared" si="2"/>
        <v>68</v>
      </c>
    </row>
    <row r="17" spans="1:22" ht="20.100000000000001" customHeight="1" x14ac:dyDescent="0.25">
      <c r="A17" s="33" t="s">
        <v>35</v>
      </c>
      <c r="B17" s="44" t="s">
        <v>36</v>
      </c>
      <c r="C17" s="35">
        <v>7</v>
      </c>
      <c r="D17" s="35">
        <v>8</v>
      </c>
      <c r="E17" s="35">
        <v>8</v>
      </c>
      <c r="F17" s="35">
        <v>5</v>
      </c>
      <c r="G17" s="35">
        <v>9</v>
      </c>
      <c r="H17" s="35">
        <v>12</v>
      </c>
      <c r="I17" s="35">
        <v>8</v>
      </c>
      <c r="J17" s="35">
        <v>6</v>
      </c>
      <c r="K17" s="35">
        <v>5</v>
      </c>
      <c r="L17" s="35">
        <v>7</v>
      </c>
      <c r="M17" s="35">
        <v>9</v>
      </c>
      <c r="N17" s="35">
        <v>7</v>
      </c>
      <c r="O17" s="35">
        <v>9</v>
      </c>
      <c r="P17" s="35">
        <v>10</v>
      </c>
      <c r="Q17" s="35">
        <v>7</v>
      </c>
      <c r="R17" s="35">
        <v>12</v>
      </c>
      <c r="S17" s="35">
        <v>11</v>
      </c>
      <c r="T17" s="35">
        <v>11</v>
      </c>
      <c r="U17" s="35">
        <v>10</v>
      </c>
      <c r="V17" s="36">
        <f t="shared" si="2"/>
        <v>161</v>
      </c>
    </row>
    <row r="18" spans="1:22" ht="20.100000000000001" customHeight="1" x14ac:dyDescent="0.25">
      <c r="A18" s="33" t="s">
        <v>37</v>
      </c>
      <c r="B18" s="44" t="s">
        <v>38</v>
      </c>
      <c r="C18" s="35">
        <v>15</v>
      </c>
      <c r="D18" s="35">
        <v>12</v>
      </c>
      <c r="E18" s="35">
        <v>9</v>
      </c>
      <c r="F18" s="35">
        <v>11</v>
      </c>
      <c r="G18" s="35">
        <v>12</v>
      </c>
      <c r="H18" s="35">
        <v>20</v>
      </c>
      <c r="I18" s="35">
        <v>21</v>
      </c>
      <c r="J18" s="35">
        <v>22</v>
      </c>
      <c r="K18" s="35">
        <v>21</v>
      </c>
      <c r="L18" s="35">
        <v>21</v>
      </c>
      <c r="M18" s="35">
        <v>17</v>
      </c>
      <c r="N18" s="35">
        <v>17</v>
      </c>
      <c r="O18" s="35">
        <v>18</v>
      </c>
      <c r="P18" s="35">
        <v>18</v>
      </c>
      <c r="Q18" s="35">
        <v>18</v>
      </c>
      <c r="R18" s="35">
        <v>18</v>
      </c>
      <c r="S18" s="35">
        <v>21</v>
      </c>
      <c r="T18" s="35">
        <v>22</v>
      </c>
      <c r="U18" s="35">
        <v>21</v>
      </c>
      <c r="V18" s="36">
        <f t="shared" si="2"/>
        <v>334</v>
      </c>
    </row>
    <row r="19" spans="1:22" ht="20.100000000000001" customHeight="1" x14ac:dyDescent="0.25">
      <c r="A19" s="33" t="s">
        <v>39</v>
      </c>
      <c r="B19" s="44" t="s">
        <v>40</v>
      </c>
      <c r="C19" s="35" t="s">
        <v>81</v>
      </c>
      <c r="D19" s="35" t="s">
        <v>81</v>
      </c>
      <c r="E19" s="35" t="s">
        <v>81</v>
      </c>
      <c r="F19" s="35" t="s">
        <v>81</v>
      </c>
      <c r="G19" s="35" t="s">
        <v>81</v>
      </c>
      <c r="H19" s="35" t="s">
        <v>81</v>
      </c>
      <c r="I19" s="35" t="s">
        <v>81</v>
      </c>
      <c r="J19" s="35" t="s">
        <v>81</v>
      </c>
      <c r="K19" s="35" t="s">
        <v>81</v>
      </c>
      <c r="L19" s="35" t="s">
        <v>81</v>
      </c>
      <c r="M19" s="35" t="s">
        <v>81</v>
      </c>
      <c r="N19" s="35" t="s">
        <v>81</v>
      </c>
      <c r="O19" s="35" t="s">
        <v>81</v>
      </c>
      <c r="P19" s="35">
        <v>3</v>
      </c>
      <c r="Q19" s="35">
        <v>1</v>
      </c>
      <c r="R19" s="35">
        <v>3</v>
      </c>
      <c r="S19" s="35">
        <v>2</v>
      </c>
      <c r="T19" s="35">
        <v>4</v>
      </c>
      <c r="U19" s="35">
        <v>4</v>
      </c>
      <c r="V19" s="36">
        <f t="shared" si="2"/>
        <v>17</v>
      </c>
    </row>
    <row r="20" spans="1:22" ht="20.100000000000001" customHeight="1" x14ac:dyDescent="0.25">
      <c r="A20" s="33" t="s">
        <v>41</v>
      </c>
      <c r="B20" s="44" t="s">
        <v>42</v>
      </c>
      <c r="C20" s="35">
        <v>0</v>
      </c>
      <c r="D20" s="35">
        <v>7</v>
      </c>
      <c r="E20" s="35">
        <v>3</v>
      </c>
      <c r="F20" s="35">
        <v>3</v>
      </c>
      <c r="G20" s="35">
        <v>4</v>
      </c>
      <c r="H20" s="35">
        <v>10</v>
      </c>
      <c r="I20" s="35">
        <v>11</v>
      </c>
      <c r="J20" s="35">
        <v>10</v>
      </c>
      <c r="K20" s="35">
        <v>5</v>
      </c>
      <c r="L20" s="35">
        <v>8</v>
      </c>
      <c r="M20" s="35">
        <v>10</v>
      </c>
      <c r="N20" s="35">
        <v>5</v>
      </c>
      <c r="O20" s="35">
        <v>8</v>
      </c>
      <c r="P20" s="35">
        <v>10</v>
      </c>
      <c r="Q20" s="35">
        <v>9</v>
      </c>
      <c r="R20" s="35">
        <v>7</v>
      </c>
      <c r="S20" s="35">
        <v>6</v>
      </c>
      <c r="T20" s="35">
        <v>7</v>
      </c>
      <c r="U20" s="35">
        <v>10</v>
      </c>
      <c r="V20" s="36">
        <f t="shared" si="2"/>
        <v>133</v>
      </c>
    </row>
    <row r="21" spans="1:22" ht="20.100000000000001" customHeight="1" x14ac:dyDescent="0.25">
      <c r="A21" s="33" t="s">
        <v>43</v>
      </c>
      <c r="B21" s="44" t="s">
        <v>44</v>
      </c>
      <c r="C21" s="35">
        <v>0</v>
      </c>
      <c r="D21" s="35">
        <v>4</v>
      </c>
      <c r="E21" s="35">
        <v>2</v>
      </c>
      <c r="F21" s="35">
        <v>0</v>
      </c>
      <c r="G21" s="35">
        <v>0</v>
      </c>
      <c r="H21" s="35">
        <v>6</v>
      </c>
      <c r="I21" s="35">
        <v>3</v>
      </c>
      <c r="J21" s="35">
        <v>1</v>
      </c>
      <c r="K21" s="35">
        <v>2</v>
      </c>
      <c r="L21" s="35">
        <v>4</v>
      </c>
      <c r="M21" s="35">
        <v>5</v>
      </c>
      <c r="N21" s="35">
        <v>4</v>
      </c>
      <c r="O21" s="35">
        <v>2</v>
      </c>
      <c r="P21" s="35">
        <v>3</v>
      </c>
      <c r="Q21" s="35">
        <v>2</v>
      </c>
      <c r="R21" s="35">
        <v>2</v>
      </c>
      <c r="S21" s="35">
        <v>3</v>
      </c>
      <c r="T21" s="35">
        <v>5</v>
      </c>
      <c r="U21" s="35">
        <v>2</v>
      </c>
      <c r="V21" s="36">
        <f t="shared" si="2"/>
        <v>50</v>
      </c>
    </row>
    <row r="22" spans="1:22" ht="20.100000000000001" customHeight="1" x14ac:dyDescent="0.25">
      <c r="A22" s="33" t="s">
        <v>45</v>
      </c>
      <c r="B22" s="44" t="s">
        <v>46</v>
      </c>
      <c r="C22" s="35">
        <v>7</v>
      </c>
      <c r="D22" s="35">
        <v>6</v>
      </c>
      <c r="E22" s="35">
        <v>11</v>
      </c>
      <c r="F22" s="35">
        <v>11</v>
      </c>
      <c r="G22" s="35">
        <v>18</v>
      </c>
      <c r="H22" s="35">
        <v>25</v>
      </c>
      <c r="I22" s="35">
        <v>32</v>
      </c>
      <c r="J22" s="35">
        <v>31</v>
      </c>
      <c r="K22" s="35">
        <v>30</v>
      </c>
      <c r="L22" s="35">
        <v>26</v>
      </c>
      <c r="M22" s="35">
        <v>21</v>
      </c>
      <c r="N22" s="35">
        <v>21</v>
      </c>
      <c r="O22" s="35">
        <v>11</v>
      </c>
      <c r="P22" s="35">
        <v>18</v>
      </c>
      <c r="Q22" s="35">
        <v>23</v>
      </c>
      <c r="R22" s="35">
        <v>31</v>
      </c>
      <c r="S22" s="35">
        <v>30</v>
      </c>
      <c r="T22" s="35">
        <v>27</v>
      </c>
      <c r="U22" s="35">
        <v>20</v>
      </c>
      <c r="V22" s="36">
        <f t="shared" si="2"/>
        <v>399</v>
      </c>
    </row>
    <row r="23" spans="1:22" ht="20.100000000000001" customHeight="1" x14ac:dyDescent="0.25">
      <c r="A23" s="33" t="s">
        <v>47</v>
      </c>
      <c r="B23" s="44" t="s">
        <v>48</v>
      </c>
      <c r="C23" s="35">
        <v>5</v>
      </c>
      <c r="D23" s="35">
        <v>0</v>
      </c>
      <c r="E23" s="35">
        <v>0</v>
      </c>
      <c r="F23" s="35">
        <v>2</v>
      </c>
      <c r="G23" s="35">
        <v>3</v>
      </c>
      <c r="H23" s="35">
        <v>0</v>
      </c>
      <c r="I23" s="35">
        <v>3</v>
      </c>
      <c r="J23" s="35">
        <v>0</v>
      </c>
      <c r="K23" s="35">
        <v>2</v>
      </c>
      <c r="L23" s="35">
        <v>4</v>
      </c>
      <c r="M23" s="35">
        <v>4</v>
      </c>
      <c r="N23" s="35">
        <v>4</v>
      </c>
      <c r="O23" s="35">
        <v>3</v>
      </c>
      <c r="P23" s="35">
        <v>3</v>
      </c>
      <c r="Q23" s="35">
        <v>4</v>
      </c>
      <c r="R23" s="35">
        <v>2</v>
      </c>
      <c r="S23" s="35">
        <v>6</v>
      </c>
      <c r="T23" s="35">
        <v>5</v>
      </c>
      <c r="U23" s="35">
        <v>8</v>
      </c>
      <c r="V23" s="36">
        <f t="shared" si="2"/>
        <v>58</v>
      </c>
    </row>
    <row r="24" spans="1:22" ht="20.100000000000001" customHeight="1" x14ac:dyDescent="0.25">
      <c r="A24" s="33" t="s">
        <v>114</v>
      </c>
      <c r="B24" s="44" t="s">
        <v>115</v>
      </c>
      <c r="C24" s="35" t="s">
        <v>81</v>
      </c>
      <c r="D24" s="35" t="s">
        <v>81</v>
      </c>
      <c r="E24" s="35" t="s">
        <v>81</v>
      </c>
      <c r="F24" s="35" t="s">
        <v>81</v>
      </c>
      <c r="G24" s="35" t="s">
        <v>81</v>
      </c>
      <c r="H24" s="35" t="s">
        <v>81</v>
      </c>
      <c r="I24" s="35" t="s">
        <v>81</v>
      </c>
      <c r="J24" s="35" t="s">
        <v>81</v>
      </c>
      <c r="K24" s="35" t="s">
        <v>81</v>
      </c>
      <c r="L24" s="35" t="s">
        <v>81</v>
      </c>
      <c r="M24" s="35" t="s">
        <v>81</v>
      </c>
      <c r="N24" s="35" t="s">
        <v>81</v>
      </c>
      <c r="O24" s="35" t="s">
        <v>81</v>
      </c>
      <c r="P24" s="35" t="s">
        <v>81</v>
      </c>
      <c r="Q24" s="35" t="s">
        <v>81</v>
      </c>
      <c r="R24" s="35" t="s">
        <v>81</v>
      </c>
      <c r="S24" s="35" t="s">
        <v>81</v>
      </c>
      <c r="T24" s="35" t="s">
        <v>81</v>
      </c>
      <c r="U24" s="35">
        <v>4</v>
      </c>
      <c r="V24" s="36">
        <f t="shared" si="2"/>
        <v>4</v>
      </c>
    </row>
    <row r="25" spans="1:22" ht="20.100000000000001" customHeight="1" x14ac:dyDescent="0.25">
      <c r="A25" s="46" t="s">
        <v>49</v>
      </c>
      <c r="B25" s="44" t="s">
        <v>50</v>
      </c>
      <c r="C25" s="35">
        <v>3</v>
      </c>
      <c r="D25" s="35">
        <v>5</v>
      </c>
      <c r="E25" s="35">
        <v>5</v>
      </c>
      <c r="F25" s="35">
        <v>5</v>
      </c>
      <c r="G25" s="35">
        <v>7</v>
      </c>
      <c r="H25" s="35">
        <v>12</v>
      </c>
      <c r="I25" s="35">
        <v>6</v>
      </c>
      <c r="J25" s="35">
        <v>8</v>
      </c>
      <c r="K25" s="35">
        <v>8</v>
      </c>
      <c r="L25" s="35">
        <v>8</v>
      </c>
      <c r="M25" s="35">
        <v>8</v>
      </c>
      <c r="N25" s="35">
        <v>11</v>
      </c>
      <c r="O25" s="35">
        <v>3</v>
      </c>
      <c r="P25" s="35">
        <v>8</v>
      </c>
      <c r="Q25" s="35">
        <v>6</v>
      </c>
      <c r="R25" s="35">
        <v>13</v>
      </c>
      <c r="S25" s="35">
        <v>8</v>
      </c>
      <c r="T25" s="35">
        <v>12</v>
      </c>
      <c r="U25" s="35">
        <v>16</v>
      </c>
      <c r="V25" s="36">
        <f t="shared" si="2"/>
        <v>152</v>
      </c>
    </row>
    <row r="26" spans="1:22" ht="20.100000000000001" customHeight="1" x14ac:dyDescent="0.25">
      <c r="A26" s="33" t="s">
        <v>51</v>
      </c>
      <c r="B26" s="44" t="s">
        <v>52</v>
      </c>
      <c r="C26" s="35" t="s">
        <v>81</v>
      </c>
      <c r="D26" s="35" t="s">
        <v>81</v>
      </c>
      <c r="E26" s="35" t="s">
        <v>81</v>
      </c>
      <c r="F26" s="35">
        <v>4</v>
      </c>
      <c r="G26" s="35">
        <v>3</v>
      </c>
      <c r="H26" s="35">
        <v>7</v>
      </c>
      <c r="I26" s="35">
        <v>4</v>
      </c>
      <c r="J26" s="35">
        <v>2</v>
      </c>
      <c r="K26" s="35">
        <v>3</v>
      </c>
      <c r="L26" s="35">
        <v>3</v>
      </c>
      <c r="M26" s="35">
        <v>3</v>
      </c>
      <c r="N26" s="35">
        <v>4</v>
      </c>
      <c r="O26" s="35">
        <v>4</v>
      </c>
      <c r="P26" s="35">
        <v>5</v>
      </c>
      <c r="Q26" s="35">
        <v>4</v>
      </c>
      <c r="R26" s="35">
        <v>4</v>
      </c>
      <c r="S26" s="35">
        <v>5</v>
      </c>
      <c r="T26" s="35">
        <v>5</v>
      </c>
      <c r="U26" s="35">
        <v>6</v>
      </c>
      <c r="V26" s="36">
        <f t="shared" si="2"/>
        <v>66</v>
      </c>
    </row>
    <row r="27" spans="1:22" ht="20.100000000000001" customHeight="1" x14ac:dyDescent="0.25">
      <c r="A27" s="46" t="s">
        <v>53</v>
      </c>
      <c r="B27" s="44" t="s">
        <v>54</v>
      </c>
      <c r="C27" s="35" t="s">
        <v>81</v>
      </c>
      <c r="D27" s="35" t="s">
        <v>81</v>
      </c>
      <c r="E27" s="35" t="s">
        <v>81</v>
      </c>
      <c r="F27" s="35" t="s">
        <v>81</v>
      </c>
      <c r="G27" s="35">
        <v>1</v>
      </c>
      <c r="H27" s="35">
        <v>1</v>
      </c>
      <c r="I27" s="35">
        <v>2</v>
      </c>
      <c r="J27" s="35">
        <v>0</v>
      </c>
      <c r="K27" s="35">
        <v>3</v>
      </c>
      <c r="L27" s="35">
        <v>4</v>
      </c>
      <c r="M27" s="35">
        <v>2</v>
      </c>
      <c r="N27" s="35">
        <v>2</v>
      </c>
      <c r="O27" s="35">
        <v>3</v>
      </c>
      <c r="P27" s="35">
        <v>0</v>
      </c>
      <c r="Q27" s="35">
        <v>3</v>
      </c>
      <c r="R27" s="35">
        <v>2</v>
      </c>
      <c r="S27" s="35">
        <v>2</v>
      </c>
      <c r="T27" s="35">
        <v>3</v>
      </c>
      <c r="U27" s="35">
        <v>3</v>
      </c>
      <c r="V27" s="36">
        <f t="shared" si="2"/>
        <v>31</v>
      </c>
    </row>
    <row r="28" spans="1:22" ht="20.100000000000001" customHeight="1" x14ac:dyDescent="0.25">
      <c r="A28" s="33" t="s">
        <v>55</v>
      </c>
      <c r="B28" s="44" t="s">
        <v>56</v>
      </c>
      <c r="C28" s="35" t="s">
        <v>81</v>
      </c>
      <c r="D28" s="35" t="s">
        <v>81</v>
      </c>
      <c r="E28" s="35" t="s">
        <v>81</v>
      </c>
      <c r="F28" s="35" t="s">
        <v>81</v>
      </c>
      <c r="G28" s="35" t="s">
        <v>81</v>
      </c>
      <c r="H28" s="35">
        <v>11</v>
      </c>
      <c r="I28" s="35">
        <v>6</v>
      </c>
      <c r="J28" s="35">
        <v>8</v>
      </c>
      <c r="K28" s="35">
        <v>6</v>
      </c>
      <c r="L28" s="35">
        <v>5</v>
      </c>
      <c r="M28" s="35">
        <v>4</v>
      </c>
      <c r="N28" s="35">
        <v>3</v>
      </c>
      <c r="O28" s="35">
        <v>4</v>
      </c>
      <c r="P28" s="35">
        <v>10</v>
      </c>
      <c r="Q28" s="35">
        <v>5</v>
      </c>
      <c r="R28" s="35">
        <v>5</v>
      </c>
      <c r="S28" s="35">
        <v>6</v>
      </c>
      <c r="T28" s="35">
        <v>7</v>
      </c>
      <c r="U28" s="35">
        <v>8</v>
      </c>
      <c r="V28" s="36">
        <f t="shared" si="2"/>
        <v>88</v>
      </c>
    </row>
    <row r="29" spans="1:22" ht="20.100000000000001" customHeight="1" x14ac:dyDescent="0.25">
      <c r="A29" s="46" t="s">
        <v>57</v>
      </c>
      <c r="B29" s="44" t="s">
        <v>58</v>
      </c>
      <c r="C29" s="35">
        <v>2</v>
      </c>
      <c r="D29" s="35">
        <v>3</v>
      </c>
      <c r="E29" s="35">
        <v>4</v>
      </c>
      <c r="F29" s="35">
        <v>4</v>
      </c>
      <c r="G29" s="35">
        <v>3</v>
      </c>
      <c r="H29" s="35">
        <v>9</v>
      </c>
      <c r="I29" s="35">
        <v>6</v>
      </c>
      <c r="J29" s="35">
        <v>8</v>
      </c>
      <c r="K29" s="35">
        <v>7</v>
      </c>
      <c r="L29" s="35">
        <v>6</v>
      </c>
      <c r="M29" s="35">
        <v>7</v>
      </c>
      <c r="N29" s="35">
        <v>2</v>
      </c>
      <c r="O29" s="35">
        <v>2</v>
      </c>
      <c r="P29" s="35">
        <v>2</v>
      </c>
      <c r="Q29" s="35">
        <v>3</v>
      </c>
      <c r="R29" s="35">
        <v>4</v>
      </c>
      <c r="S29" s="35">
        <v>5</v>
      </c>
      <c r="T29" s="35">
        <v>6</v>
      </c>
      <c r="U29" s="35">
        <v>8</v>
      </c>
      <c r="V29" s="36">
        <f t="shared" si="2"/>
        <v>91</v>
      </c>
    </row>
    <row r="30" spans="1:22" ht="20.100000000000001" customHeight="1" x14ac:dyDescent="0.25">
      <c r="A30" s="33" t="s">
        <v>59</v>
      </c>
      <c r="B30" s="44" t="s">
        <v>60</v>
      </c>
      <c r="C30" s="35">
        <v>7</v>
      </c>
      <c r="D30" s="35">
        <v>8</v>
      </c>
      <c r="E30" s="35">
        <v>9</v>
      </c>
      <c r="F30" s="35">
        <v>11</v>
      </c>
      <c r="G30" s="35">
        <v>15</v>
      </c>
      <c r="H30" s="35">
        <v>21</v>
      </c>
      <c r="I30" s="35">
        <v>18</v>
      </c>
      <c r="J30" s="35">
        <v>21</v>
      </c>
      <c r="K30" s="35">
        <v>15</v>
      </c>
      <c r="L30" s="35">
        <v>17</v>
      </c>
      <c r="M30" s="35">
        <v>25</v>
      </c>
      <c r="N30" s="35">
        <v>20</v>
      </c>
      <c r="O30" s="35">
        <v>18</v>
      </c>
      <c r="P30" s="35">
        <v>20</v>
      </c>
      <c r="Q30" s="35">
        <v>22</v>
      </c>
      <c r="R30" s="35">
        <v>24</v>
      </c>
      <c r="S30" s="35">
        <v>23</v>
      </c>
      <c r="T30" s="35">
        <v>29</v>
      </c>
      <c r="U30" s="35">
        <v>30</v>
      </c>
      <c r="V30" s="36">
        <f t="shared" si="2"/>
        <v>353</v>
      </c>
    </row>
    <row r="31" spans="1:22" ht="20.100000000000001" customHeight="1" x14ac:dyDescent="0.25">
      <c r="A31" s="33" t="s">
        <v>61</v>
      </c>
      <c r="B31" s="44" t="s">
        <v>62</v>
      </c>
      <c r="C31" s="35">
        <v>6</v>
      </c>
      <c r="D31" s="35">
        <v>6</v>
      </c>
      <c r="E31" s="35">
        <v>6</v>
      </c>
      <c r="F31" s="35">
        <v>5</v>
      </c>
      <c r="G31" s="35">
        <v>8</v>
      </c>
      <c r="H31" s="35">
        <v>4</v>
      </c>
      <c r="I31" s="35">
        <v>5</v>
      </c>
      <c r="J31" s="35">
        <v>5</v>
      </c>
      <c r="K31" s="35">
        <v>5</v>
      </c>
      <c r="L31" s="35">
        <v>6</v>
      </c>
      <c r="M31" s="35">
        <v>6</v>
      </c>
      <c r="N31" s="35">
        <v>6</v>
      </c>
      <c r="O31" s="35">
        <v>6</v>
      </c>
      <c r="P31" s="35">
        <v>6</v>
      </c>
      <c r="Q31" s="35">
        <v>6</v>
      </c>
      <c r="R31" s="35">
        <v>8</v>
      </c>
      <c r="S31" s="35">
        <v>7</v>
      </c>
      <c r="T31" s="35">
        <v>10</v>
      </c>
      <c r="U31" s="35">
        <v>10</v>
      </c>
      <c r="V31" s="36">
        <f t="shared" si="2"/>
        <v>121</v>
      </c>
    </row>
    <row r="32" spans="1:22" ht="20.100000000000001" customHeight="1" thickBot="1" x14ac:dyDescent="0.3">
      <c r="A32" s="37" t="s">
        <v>63</v>
      </c>
      <c r="B32" s="47" t="s">
        <v>64</v>
      </c>
      <c r="C32" s="38">
        <v>6</v>
      </c>
      <c r="D32" s="38">
        <v>6</v>
      </c>
      <c r="E32" s="38">
        <v>6</v>
      </c>
      <c r="F32" s="38">
        <v>6</v>
      </c>
      <c r="G32" s="38">
        <v>8</v>
      </c>
      <c r="H32" s="38">
        <v>11</v>
      </c>
      <c r="I32" s="38">
        <v>7</v>
      </c>
      <c r="J32" s="38">
        <v>9</v>
      </c>
      <c r="K32" s="38">
        <v>8</v>
      </c>
      <c r="L32" s="38">
        <v>10</v>
      </c>
      <c r="M32" s="38">
        <v>8</v>
      </c>
      <c r="N32" s="38">
        <v>6</v>
      </c>
      <c r="O32" s="38">
        <v>8</v>
      </c>
      <c r="P32" s="38">
        <v>10</v>
      </c>
      <c r="Q32" s="38">
        <v>8</v>
      </c>
      <c r="R32" s="38">
        <v>9</v>
      </c>
      <c r="S32" s="38">
        <v>7</v>
      </c>
      <c r="T32" s="38">
        <v>10</v>
      </c>
      <c r="U32" s="38">
        <v>12</v>
      </c>
      <c r="V32" s="39">
        <f t="shared" si="2"/>
        <v>155</v>
      </c>
    </row>
    <row r="33" spans="1:22" ht="20.100000000000001" customHeight="1" thickBot="1" x14ac:dyDescent="0.3">
      <c r="A33" s="48" t="s">
        <v>65</v>
      </c>
      <c r="B33" s="41" t="s">
        <v>66</v>
      </c>
      <c r="C33" s="42">
        <f t="shared" ref="C33:V33" si="3">SUM(C13:C32)</f>
        <v>65</v>
      </c>
      <c r="D33" s="42">
        <f t="shared" si="3"/>
        <v>75</v>
      </c>
      <c r="E33" s="42">
        <f t="shared" si="3"/>
        <v>75</v>
      </c>
      <c r="F33" s="42">
        <f t="shared" si="3"/>
        <v>80</v>
      </c>
      <c r="G33" s="42">
        <f t="shared" si="3"/>
        <v>103</v>
      </c>
      <c r="H33" s="42">
        <f t="shared" si="3"/>
        <v>164</v>
      </c>
      <c r="I33" s="42">
        <f t="shared" si="3"/>
        <v>149</v>
      </c>
      <c r="J33" s="42">
        <f t="shared" si="3"/>
        <v>143</v>
      </c>
      <c r="K33" s="42">
        <f t="shared" si="3"/>
        <v>128</v>
      </c>
      <c r="L33" s="42">
        <f t="shared" si="3"/>
        <v>137</v>
      </c>
      <c r="M33" s="42">
        <f t="shared" si="3"/>
        <v>145</v>
      </c>
      <c r="N33" s="42">
        <f t="shared" si="3"/>
        <v>121</v>
      </c>
      <c r="O33" s="42">
        <f t="shared" si="3"/>
        <v>111</v>
      </c>
      <c r="P33" s="42">
        <f t="shared" si="3"/>
        <v>143</v>
      </c>
      <c r="Q33" s="42">
        <f t="shared" si="3"/>
        <v>135</v>
      </c>
      <c r="R33" s="42">
        <f t="shared" si="3"/>
        <v>161</v>
      </c>
      <c r="S33" s="42">
        <f t="shared" ref="S33:T33" si="4">SUM(S13:S32)</f>
        <v>161</v>
      </c>
      <c r="T33" s="42">
        <f t="shared" si="4"/>
        <v>183</v>
      </c>
      <c r="U33" s="42">
        <f t="shared" si="3"/>
        <v>197</v>
      </c>
      <c r="V33" s="43">
        <f t="shared" si="3"/>
        <v>2476</v>
      </c>
    </row>
    <row r="34" spans="1:22" ht="15.75" x14ac:dyDescent="0.25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6"/>
    </row>
    <row r="35" spans="1:22" ht="36.75" thickBot="1" x14ac:dyDescent="0.3">
      <c r="A35" s="49" t="s">
        <v>79</v>
      </c>
      <c r="B35" s="50" t="s">
        <v>113</v>
      </c>
      <c r="C35" s="51">
        <f t="shared" ref="C35:R35" si="5">SUM(C33,C11)</f>
        <v>65</v>
      </c>
      <c r="D35" s="51">
        <f t="shared" si="5"/>
        <v>75</v>
      </c>
      <c r="E35" s="51">
        <f t="shared" si="5"/>
        <v>75</v>
      </c>
      <c r="F35" s="51">
        <f t="shared" si="5"/>
        <v>80</v>
      </c>
      <c r="G35" s="51">
        <f t="shared" si="5"/>
        <v>103</v>
      </c>
      <c r="H35" s="51">
        <f t="shared" si="5"/>
        <v>164</v>
      </c>
      <c r="I35" s="51">
        <f t="shared" si="5"/>
        <v>149</v>
      </c>
      <c r="J35" s="51">
        <f t="shared" si="5"/>
        <v>143</v>
      </c>
      <c r="K35" s="51">
        <f t="shared" si="5"/>
        <v>128</v>
      </c>
      <c r="L35" s="51">
        <f t="shared" si="5"/>
        <v>137</v>
      </c>
      <c r="M35" s="51">
        <f t="shared" si="5"/>
        <v>145</v>
      </c>
      <c r="N35" s="51">
        <f t="shared" si="5"/>
        <v>121</v>
      </c>
      <c r="O35" s="51">
        <f t="shared" si="5"/>
        <v>115</v>
      </c>
      <c r="P35" s="51">
        <f t="shared" si="5"/>
        <v>149</v>
      </c>
      <c r="Q35" s="51">
        <f t="shared" si="5"/>
        <v>138</v>
      </c>
      <c r="R35" s="51">
        <f t="shared" si="5"/>
        <v>165</v>
      </c>
      <c r="S35" s="51">
        <f t="shared" ref="S35:T35" si="6">SUM(S33,S11)</f>
        <v>167</v>
      </c>
      <c r="T35" s="51">
        <f t="shared" si="6"/>
        <v>190</v>
      </c>
      <c r="U35" s="51">
        <f>SUM(U33,U11)</f>
        <v>202</v>
      </c>
      <c r="V35" s="52">
        <f>SUM(V33,V11)</f>
        <v>2511</v>
      </c>
    </row>
    <row r="36" spans="1:22" ht="18.75" thickTop="1" x14ac:dyDescent="0.4"/>
  </sheetData>
  <mergeCells count="3">
    <mergeCell ref="A2:V2"/>
    <mergeCell ref="A12:V12"/>
    <mergeCell ref="A34:V34"/>
  </mergeCells>
  <dataValidations count="1">
    <dataValidation type="list" allowBlank="1" showInputMessage="1" showErrorMessage="1" sqref="A31:A32" xr:uid="{C0276C54-9A8D-4CA7-A0C6-31E37C3F5CE5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931C-33CC-469B-80D7-FBAAB4DCE70C}">
  <dimension ref="A1:H10"/>
  <sheetViews>
    <sheetView workbookViewId="0">
      <selection activeCell="O12" sqref="O12"/>
    </sheetView>
  </sheetViews>
  <sheetFormatPr defaultRowHeight="15" x14ac:dyDescent="0.25"/>
  <cols>
    <col min="1" max="1" width="18.140625" style="6" customWidth="1"/>
    <col min="2" max="3" width="9.140625" style="6"/>
    <col min="4" max="4" width="25.140625" style="6" customWidth="1"/>
    <col min="5" max="7" width="9.140625" style="6"/>
    <col min="8" max="8" width="23.85546875" style="6" customWidth="1"/>
    <col min="9" max="16384" width="9.140625" style="6"/>
  </cols>
  <sheetData>
    <row r="1" spans="1:8" ht="24.95" customHeight="1" x14ac:dyDescent="0.25">
      <c r="A1" s="5" t="s">
        <v>1</v>
      </c>
      <c r="B1" s="90" t="s">
        <v>119</v>
      </c>
      <c r="C1" s="91"/>
      <c r="D1" s="91"/>
      <c r="E1" s="91"/>
      <c r="F1" s="91"/>
      <c r="G1" s="91"/>
      <c r="H1" s="92"/>
    </row>
    <row r="2" spans="1:8" ht="24.95" customHeight="1" x14ac:dyDescent="0.25">
      <c r="A2" s="83" t="s">
        <v>2</v>
      </c>
      <c r="B2" s="93"/>
      <c r="C2" s="84"/>
      <c r="D2" s="75" t="s">
        <v>120</v>
      </c>
      <c r="E2" s="76"/>
      <c r="F2" s="76"/>
      <c r="G2" s="76"/>
      <c r="H2" s="77"/>
    </row>
    <row r="3" spans="1:8" ht="24.95" customHeight="1" x14ac:dyDescent="0.25">
      <c r="A3" s="71" t="s">
        <v>0</v>
      </c>
      <c r="B3" s="72"/>
      <c r="C3" s="81" t="s">
        <v>82</v>
      </c>
      <c r="D3" s="94"/>
      <c r="E3" s="82"/>
      <c r="F3" s="71" t="s">
        <v>3</v>
      </c>
      <c r="G3" s="72"/>
      <c r="H3" s="7" t="s">
        <v>80</v>
      </c>
    </row>
    <row r="4" spans="1:8" ht="24.95" customHeight="1" x14ac:dyDescent="0.25">
      <c r="A4" s="83" t="s">
        <v>4</v>
      </c>
      <c r="B4" s="84"/>
      <c r="C4" s="75" t="s">
        <v>88</v>
      </c>
      <c r="D4" s="76"/>
      <c r="E4" s="76"/>
      <c r="F4" s="76"/>
      <c r="G4" s="76"/>
      <c r="H4" s="77"/>
    </row>
    <row r="5" spans="1:8" ht="24.95" customHeight="1" x14ac:dyDescent="0.25">
      <c r="A5" s="8" t="s">
        <v>5</v>
      </c>
      <c r="B5" s="95" t="s">
        <v>128</v>
      </c>
      <c r="C5" s="96"/>
      <c r="D5" s="97"/>
      <c r="E5" s="71" t="s">
        <v>6</v>
      </c>
      <c r="F5" s="72"/>
      <c r="G5" s="69" t="s">
        <v>81</v>
      </c>
      <c r="H5" s="70"/>
    </row>
    <row r="6" spans="1:8" ht="24.95" customHeight="1" x14ac:dyDescent="0.25">
      <c r="A6" s="9" t="s">
        <v>7</v>
      </c>
      <c r="B6" s="75" t="s">
        <v>89</v>
      </c>
      <c r="C6" s="76"/>
      <c r="D6" s="77"/>
      <c r="E6" s="83" t="s">
        <v>8</v>
      </c>
      <c r="F6" s="84"/>
      <c r="G6" s="87">
        <v>24181088</v>
      </c>
      <c r="H6" s="89"/>
    </row>
    <row r="7" spans="1:8" ht="24.95" customHeight="1" x14ac:dyDescent="0.25">
      <c r="A7" s="8" t="s">
        <v>9</v>
      </c>
      <c r="B7" s="78" t="s">
        <v>90</v>
      </c>
      <c r="C7" s="79"/>
      <c r="D7" s="80"/>
      <c r="E7" s="71" t="s">
        <v>10</v>
      </c>
      <c r="F7" s="72"/>
      <c r="G7" s="81" t="s">
        <v>11</v>
      </c>
      <c r="H7" s="82"/>
    </row>
    <row r="8" spans="1:8" ht="24.95" customHeight="1" x14ac:dyDescent="0.25">
      <c r="A8" s="83" t="s">
        <v>12</v>
      </c>
      <c r="B8" s="84"/>
      <c r="C8" s="85" t="s">
        <v>91</v>
      </c>
      <c r="D8" s="86"/>
      <c r="E8" s="83" t="s">
        <v>13</v>
      </c>
      <c r="F8" s="84"/>
      <c r="G8" s="87" t="s">
        <v>81</v>
      </c>
      <c r="H8" s="88"/>
    </row>
    <row r="9" spans="1:8" ht="24.95" customHeight="1" x14ac:dyDescent="0.25">
      <c r="A9" s="67" t="s">
        <v>14</v>
      </c>
      <c r="B9" s="68"/>
      <c r="C9" s="69" t="s">
        <v>81</v>
      </c>
      <c r="D9" s="70"/>
      <c r="E9" s="71" t="s">
        <v>15</v>
      </c>
      <c r="F9" s="72"/>
      <c r="G9" s="69" t="s">
        <v>81</v>
      </c>
      <c r="H9" s="70"/>
    </row>
    <row r="10" spans="1:8" ht="24.95" customHeight="1" x14ac:dyDescent="0.25">
      <c r="A10" s="73" t="s">
        <v>16</v>
      </c>
      <c r="B10" s="74"/>
      <c r="C10" s="75" t="s">
        <v>17</v>
      </c>
      <c r="D10" s="76"/>
      <c r="E10" s="76"/>
      <c r="F10" s="76"/>
      <c r="G10" s="76"/>
      <c r="H10" s="77"/>
    </row>
  </sheetData>
  <mergeCells count="27">
    <mergeCell ref="B6:D6"/>
    <mergeCell ref="E6:F6"/>
    <mergeCell ref="G6:H6"/>
    <mergeCell ref="B1:H1"/>
    <mergeCell ref="A2:C2"/>
    <mergeCell ref="D2:H2"/>
    <mergeCell ref="A3:B3"/>
    <mergeCell ref="C3:E3"/>
    <mergeCell ref="F3:G3"/>
    <mergeCell ref="A4:B4"/>
    <mergeCell ref="C4:H4"/>
    <mergeCell ref="B5:D5"/>
    <mergeCell ref="E5:F5"/>
    <mergeCell ref="G5:H5"/>
    <mergeCell ref="B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H10"/>
  </mergeCells>
  <hyperlinks>
    <hyperlink ref="B7" r:id="rId1" xr:uid="{8177D72E-3A44-4BF2-A8AB-41EDC470BCB5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A765-3398-47B7-AA27-13FB45362E3B}">
  <dimension ref="A1:E5"/>
  <sheetViews>
    <sheetView workbookViewId="0">
      <selection activeCell="C1" sqref="C1"/>
    </sheetView>
  </sheetViews>
  <sheetFormatPr defaultRowHeight="15" x14ac:dyDescent="0.25"/>
  <cols>
    <col min="1" max="1" width="7" style="6" customWidth="1"/>
    <col min="2" max="2" width="41.85546875" style="6" customWidth="1"/>
    <col min="3" max="3" width="74.5703125" style="28" customWidth="1"/>
    <col min="4" max="4" width="10.140625" style="6" bestFit="1" customWidth="1"/>
    <col min="5" max="5" width="21.5703125" style="6" customWidth="1"/>
    <col min="6" max="16384" width="9.140625" style="6"/>
  </cols>
  <sheetData>
    <row r="1" spans="1:5" ht="34.5" customHeight="1" thickTop="1" thickBot="1" x14ac:dyDescent="0.3">
      <c r="A1" s="10" t="s">
        <v>18</v>
      </c>
      <c r="B1" s="11" t="s">
        <v>19</v>
      </c>
      <c r="C1" s="60" t="s">
        <v>20</v>
      </c>
      <c r="D1" s="12" t="s">
        <v>21</v>
      </c>
      <c r="E1" s="13" t="s">
        <v>22</v>
      </c>
    </row>
    <row r="2" spans="1:5" ht="24.95" customHeight="1" thickTop="1" x14ac:dyDescent="0.25">
      <c r="A2" s="14">
        <v>1</v>
      </c>
      <c r="B2" s="15" t="s">
        <v>83</v>
      </c>
      <c r="C2" s="16" t="s">
        <v>122</v>
      </c>
      <c r="D2" s="17" t="s">
        <v>23</v>
      </c>
      <c r="E2" s="18" t="s">
        <v>24</v>
      </c>
    </row>
    <row r="3" spans="1:5" ht="24.95" customHeight="1" x14ac:dyDescent="0.25">
      <c r="A3" s="19">
        <v>2</v>
      </c>
      <c r="B3" s="2" t="s">
        <v>25</v>
      </c>
      <c r="C3" s="1" t="s">
        <v>85</v>
      </c>
      <c r="D3" s="20" t="s">
        <v>23</v>
      </c>
      <c r="E3" s="21" t="s">
        <v>24</v>
      </c>
    </row>
    <row r="4" spans="1:5" ht="30.75" customHeight="1" x14ac:dyDescent="0.25">
      <c r="A4" s="19">
        <v>3</v>
      </c>
      <c r="B4" s="22" t="s">
        <v>87</v>
      </c>
      <c r="C4" s="23" t="s">
        <v>121</v>
      </c>
      <c r="D4" s="20" t="s">
        <v>84</v>
      </c>
      <c r="E4" s="21" t="s">
        <v>24</v>
      </c>
    </row>
    <row r="5" spans="1:5" ht="24.95" customHeight="1" x14ac:dyDescent="0.25">
      <c r="A5" s="24">
        <v>4</v>
      </c>
      <c r="B5" s="3" t="s">
        <v>26</v>
      </c>
      <c r="C5" s="25" t="s">
        <v>86</v>
      </c>
      <c r="D5" s="26" t="s">
        <v>84</v>
      </c>
      <c r="E5" s="27" t="s">
        <v>24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OMSB Accepted Applicants</vt:lpstr>
      <vt:lpstr>ARS Dataset_Description</vt:lpstr>
      <vt:lpstr>ARS Variable_Description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Turkiya Mohammed ALSaba'a Al Kalbani</dc:creator>
  <cp:lastModifiedBy>Yasir ALRawahi</cp:lastModifiedBy>
  <dcterms:created xsi:type="dcterms:W3CDTF">2022-12-06T07:24:04Z</dcterms:created>
  <dcterms:modified xsi:type="dcterms:W3CDTF">2024-10-01T08:12:48Z</dcterms:modified>
</cp:coreProperties>
</file>